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A PARTIR DE AGOSTO\ANUARIO 2017 REVISADOS\CAPITULO 19\"/>
    </mc:Choice>
  </mc:AlternateContent>
  <bookViews>
    <workbookView xWindow="-15" yWindow="-15" windowWidth="11970" windowHeight="6615"/>
  </bookViews>
  <sheets>
    <sheet name="19.17_2017" sheetId="14" r:id="rId1"/>
  </sheets>
  <definedNames>
    <definedName name="_Key1" localSheetId="0" hidden="1">'19.17_2017'!$A$23:$A$53</definedName>
    <definedName name="_Key1" hidden="1">#REF!</definedName>
    <definedName name="_Order1" hidden="1">255</definedName>
    <definedName name="_Regression_Int" localSheetId="0" hidden="1">1</definedName>
    <definedName name="A_IMPRESIÓN_IM" localSheetId="0">'19.17_2017'!$A$13:$P$74</definedName>
    <definedName name="_xlnm.Print_Area" localSheetId="0">'19.17_2017'!$A$1:$P$74</definedName>
    <definedName name="Imprimir_área_IM" localSheetId="0">'19.17_2017'!$A$13:$P$75</definedName>
  </definedNames>
  <calcPr calcId="152511"/>
</workbook>
</file>

<file path=xl/calcChain.xml><?xml version="1.0" encoding="utf-8"?>
<calcChain xmlns="http://schemas.openxmlformats.org/spreadsheetml/2006/main">
  <c r="P16" i="14" l="1"/>
  <c r="P14" i="14" s="1"/>
  <c r="O16" i="14"/>
  <c r="O14" i="14" s="1"/>
  <c r="N16" i="14"/>
  <c r="N14" i="14" s="1"/>
  <c r="M16" i="14"/>
  <c r="L16" i="14"/>
  <c r="L14" i="14" s="1"/>
  <c r="K16" i="14"/>
  <c r="K14" i="14" s="1"/>
  <c r="J16" i="14"/>
  <c r="J14" i="14" s="1"/>
  <c r="I16" i="14"/>
  <c r="H16" i="14"/>
  <c r="H14" i="14" s="1"/>
  <c r="G16" i="14"/>
  <c r="G14" i="14" s="1"/>
  <c r="F16" i="14"/>
  <c r="F14" i="14" s="1"/>
  <c r="E16" i="14"/>
  <c r="D16" i="14"/>
  <c r="D14" i="14" s="1"/>
  <c r="C16" i="14"/>
  <c r="C14" i="14" s="1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0" i="14"/>
  <c r="B19" i="14"/>
  <c r="B18" i="14"/>
  <c r="B17" i="14"/>
  <c r="B16" i="14" s="1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B55" i="14" s="1"/>
  <c r="P55" i="14"/>
  <c r="O55" i="14"/>
  <c r="N55" i="14"/>
  <c r="M55" i="14"/>
  <c r="M14" i="14" s="1"/>
  <c r="L55" i="14"/>
  <c r="K55" i="14"/>
  <c r="J55" i="14"/>
  <c r="I55" i="14"/>
  <c r="I14" i="14" s="1"/>
  <c r="H55" i="14"/>
  <c r="G55" i="14"/>
  <c r="F55" i="14"/>
  <c r="E55" i="14"/>
  <c r="E14" i="14" s="1"/>
  <c r="D55" i="14"/>
  <c r="C55" i="14"/>
  <c r="B22" i="14" l="1"/>
  <c r="B14" i="14" s="1"/>
</calcChain>
</file>

<file path=xl/sharedStrings.xml><?xml version="1.0" encoding="utf-8"?>
<sst xmlns="http://schemas.openxmlformats.org/spreadsheetml/2006/main" count="77" uniqueCount="64">
  <si>
    <t>D.H.</t>
  </si>
  <si>
    <t>19.17 Dosis Aplicadas de Triple Viral por Delegación y Grupos de Edad</t>
  </si>
  <si>
    <t>Delegación</t>
  </si>
  <si>
    <t>Total</t>
  </si>
  <si>
    <t>Edad en Años</t>
  </si>
  <si>
    <t>No D.H.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</si>
  <si>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</si>
  <si>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</si>
  <si>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</si>
  <si>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</si>
  <si>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</si>
  <si>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</si>
  <si>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</si>
  <si>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</si>
  <si>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</si>
  <si>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</si>
  <si>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</si>
  <si>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</si>
  <si>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</si>
  <si>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</si>
  <si>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</si>
  <si>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</si>
  <si>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</si>
  <si>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</si>
  <si>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</si>
  <si>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</si>
  <si>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</si>
  <si>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</si>
  <si>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</si>
  <si>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</si>
  <si>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</si>
  <si>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</si>
  <si>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</si>
  <si>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</si>
  <si>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</si>
  <si>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</si>
  <si>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</si>
  <si>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</si>
  <si>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</si>
  <si>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</si>
  <si>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</si>
  <si>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</si>
  <si>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</si>
  <si>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C.M.N. 20 de Noviembre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</si>
  <si>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</si>
  <si>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</si>
  <si>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</si>
  <si>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</si>
  <si>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</si>
  <si>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</si>
  <si>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</si>
  <si>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</si>
  <si>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</si>
  <si>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</si>
  <si>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</si>
  <si>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</si>
  <si>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</si>
  <si>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</si>
  <si>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Fuente: Informe Mensual de Actividades de Medicina Preventiva SM7-3/II</t>
  </si>
  <si>
    <t>D.H. = Derechohabientes</t>
  </si>
  <si>
    <t>No D.H. = No Derechohabientes</t>
  </si>
  <si>
    <t>7  a  9</t>
  </si>
  <si>
    <t>Ciudad de México</t>
  </si>
  <si>
    <t>Anuario Estadístico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</si>
</sst>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10" x14ac:knownFonts="1">
    <font>
      <sz val="10"/>
      <name val="Courie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Soberana Sans Light"/>
      <family val="3"/>
    </font>
    <font>
      <b/>
      <sz val="14"/>
      <name val="Soberana Titular"/>
      <family val="3"/>
    </font>
    <font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1"/>
      <color theme="1"/>
      <name val="Soberana Sans Light"/>
      <family val="3"/>
    </font>
    <font>
      <sz val="10"/>
      <name val="Soberana Sans Light"/>
      <family val="3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164" fontId="1" fillId="0" borderId="0" xfId="0" applyNumberFormat="1" applyFont="1" applyFill="1" applyProtection="1"/>
    <xf numFmtId="0" fontId="5" fillId="0" borderId="0" xfId="0" applyFont="1" applyFill="1"/>
    <xf numFmtId="0" fontId="1" fillId="0" borderId="0" xfId="0" applyFont="1" applyFill="1" applyAlignment="1">
      <alignment horizontal="center"/>
    </xf>
    <xf numFmtId="0" fontId="3" fillId="0" borderId="3" xfId="0" applyFont="1" applyFill="1" applyBorder="1" applyAlignment="1" applyProtection="1">
      <alignment horizontal="centerContinuous"/>
    </xf>
    <xf numFmtId="0" fontId="3" fillId="0" borderId="3" xfId="0" applyFont="1" applyFill="1" applyBorder="1" applyAlignment="1" applyProtection="1">
      <alignment horizontal="center"/>
    </xf>
    <xf numFmtId="164" fontId="3" fillId="0" borderId="3" xfId="0" applyNumberFormat="1" applyFont="1" applyFill="1" applyBorder="1" applyAlignment="1" applyProtection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2" xfId="0" applyFont="1" applyBorder="1"/>
    <xf numFmtId="0" fontId="7" fillId="0" borderId="0" xfId="1" applyFont="1" applyFill="1"/>
    <xf numFmtId="0" fontId="7" fillId="0" borderId="1" xfId="0" applyFont="1" applyFill="1" applyBorder="1" applyAlignment="1" applyProtection="1">
      <alignment horizontal="left"/>
    </xf>
    <xf numFmtId="164" fontId="7" fillId="0" borderId="1" xfId="0" applyNumberFormat="1" applyFont="1" applyFill="1" applyBorder="1" applyProtection="1"/>
    <xf numFmtId="0" fontId="7" fillId="0" borderId="1" xfId="0" applyFont="1" applyFill="1" applyBorder="1"/>
    <xf numFmtId="0" fontId="7" fillId="0" borderId="0" xfId="0" applyFont="1" applyFill="1"/>
    <xf numFmtId="0" fontId="6" fillId="0" borderId="0" xfId="0" applyFont="1" applyFill="1"/>
    <xf numFmtId="0" fontId="9" fillId="0" borderId="0" xfId="0" applyFont="1"/>
    <xf numFmtId="164" fontId="9" fillId="0" borderId="0" xfId="0" applyNumberFormat="1" applyFont="1" applyFill="1" applyProtection="1"/>
    <xf numFmtId="0" fontId="9" fillId="0" borderId="0" xfId="0" applyFont="1" applyAlignment="1">
      <alignment horizontal="left" indent="2"/>
    </xf>
    <xf numFmtId="164" fontId="7" fillId="0" borderId="0" xfId="0" applyNumberFormat="1" applyFont="1" applyFill="1" applyProtection="1"/>
    <xf numFmtId="0" fontId="3" fillId="0" borderId="3" xfId="0" applyFont="1" applyFill="1" applyBorder="1" applyAlignment="1" applyProtection="1">
      <alignment horizontal="center"/>
    </xf>
    <xf numFmtId="3" fontId="6" fillId="0" borderId="0" xfId="0" applyNumberFormat="1" applyFont="1" applyFill="1"/>
    <xf numFmtId="3" fontId="7" fillId="0" borderId="0" xfId="0" applyNumberFormat="1" applyFont="1" applyFill="1"/>
    <xf numFmtId="3" fontId="7" fillId="0" borderId="0" xfId="0" applyNumberFormat="1" applyFont="1"/>
    <xf numFmtId="3" fontId="7" fillId="0" borderId="0" xfId="0" applyNumberFormat="1" applyFont="1" applyFill="1" applyProtection="1"/>
    <xf numFmtId="3" fontId="6" fillId="0" borderId="0" xfId="0" applyNumberFormat="1" applyFont="1" applyFill="1" applyProtection="1"/>
    <xf numFmtId="3" fontId="7" fillId="0" borderId="2" xfId="0" applyNumberFormat="1" applyFont="1" applyFill="1" applyBorder="1" applyProtection="1"/>
    <xf numFmtId="3" fontId="7" fillId="0" borderId="2" xfId="0" applyNumberFormat="1" applyFont="1" applyBorder="1"/>
    <xf numFmtId="0" fontId="3" fillId="0" borderId="0" xfId="0" applyFont="1" applyFill="1" applyAlignment="1">
      <alignment horizontal="right" vertical="center"/>
    </xf>
    <xf numFmtId="0" fontId="4" fillId="0" borderId="0" xfId="0" applyFont="1" applyFill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164" fontId="3" fillId="0" borderId="4" xfId="0" applyNumberFormat="1" applyFont="1" applyFill="1" applyBorder="1" applyAlignment="1" applyProtection="1">
      <alignment horizontal="center" vertical="center"/>
    </xf>
    <xf numFmtId="164" fontId="3" fillId="0" borderId="5" xfId="0" applyNumberFormat="1" applyFont="1" applyFill="1" applyBorder="1" applyAlignment="1" applyProtection="1">
      <alignment horizontal="center" vertical="center"/>
    </xf>
    <xf numFmtId="164" fontId="3" fillId="0" borderId="6" xfId="0" applyNumberFormat="1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/>
    </xf>
    <xf numFmtId="0" fontId="3" fillId="0" borderId="7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/>
    </xf>
    <xf numFmtId="164" fontId="9" fillId="0" borderId="0" xfId="0" applyNumberFormat="1" applyFont="1" applyFill="1" applyBorder="1" applyProtection="1"/>
    <xf numFmtId="0" fontId="9" fillId="0" borderId="0" xfId="0" applyFont="1" applyFill="1"/>
  </cellXfs>
  <cellStyles count="2">
    <cellStyle name="Normal" xfId="0" builtinId="0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286657</xdr:colOff>
      <xdr:row>0</xdr:row>
      <xdr:rowOff>0</xdr:rowOff>
    </xdr:from>
    <xdr:to>
      <xdr:col>16</xdr:col>
      <xdr:colOff>11340</xdr:colOff>
      <xdr:row>4</xdr:row>
      <xdr:rowOff>123825</xdr:rowOff>
    </xdr:to>
    <xdr:pic>
      <xdr:nvPicPr>
        <xdr:cNvPr id="4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3848443" y="0"/>
          <a:ext cx="2378076" cy="9402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0</xdr:col>
      <xdr:colOff>2438400</xdr:colOff>
      <xdr:row>4</xdr:row>
      <xdr:rowOff>180975</xdr:rowOff>
    </xdr:to>
    <xdr:pic>
      <xdr:nvPicPr>
        <xdr:cNvPr id="5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1" y="0"/>
          <a:ext cx="2438399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70" transitionEvaluation="1">
    <tabColor theme="0"/>
  </sheetPr>
  <dimension ref="A1:P75"/>
  <sheetViews>
    <sheetView showGridLines="0" tabSelected="1" topLeftCell="A70" zoomScale="84" zoomScaleNormal="84" zoomScaleSheetLayoutView="70" workbookViewId="0">
      <selection activeCell="C96" sqref="C96"/>
    </sheetView>
  </sheetViews>
  <sheetFormatPr baseColWidth="10" defaultColWidth="9.625" defaultRowHeight="15" customHeight="1" x14ac:dyDescent="0.2"/>
  <cols>
    <col min="1" max="1" width="38.625" style="1" customWidth="1"/>
    <col min="2" max="16" width="11.625" style="1" customWidth="1"/>
    <col min="17" max="16384" width="9.625" style="1"/>
  </cols>
  <sheetData>
    <row r="1" spans="1:16" ht="15.75" customHeight="1" x14ac:dyDescent="0.2"/>
    <row r="2" spans="1:16" ht="15.75" customHeight="1" x14ac:dyDescent="0.2"/>
    <row r="3" spans="1:16" ht="15.75" customHeight="1" x14ac:dyDescent="0.2"/>
    <row r="4" spans="1:16" ht="15.75" customHeight="1" x14ac:dyDescent="0.2"/>
    <row r="5" spans="1:16" ht="15.75" customHeight="1" x14ac:dyDescent="0.2"/>
    <row r="6" spans="1:16" ht="17.25" customHeight="1" x14ac:dyDescent="0.2">
      <c r="A6" s="32" t="s">
        <v>63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</row>
    <row r="7" spans="1:16" ht="13.5" customHeight="1" x14ac:dyDescent="0.2">
      <c r="A7" s="2"/>
      <c r="B7" s="2"/>
      <c r="C7" s="2"/>
      <c r="D7" s="2"/>
      <c r="E7" s="2"/>
      <c r="F7" s="2"/>
      <c r="G7" s="2"/>
      <c r="H7" s="2"/>
      <c r="I7" s="3"/>
    </row>
    <row r="8" spans="1:16" s="5" customFormat="1" ht="38.25" customHeight="1" x14ac:dyDescent="0.3">
      <c r="A8" s="33" t="s">
        <v>1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</row>
    <row r="9" spans="1:16" ht="13.5" customHeight="1" x14ac:dyDescent="0.2"/>
    <row r="10" spans="1:16" ht="15" customHeight="1" x14ac:dyDescent="0.25">
      <c r="A10" s="34" t="s">
        <v>2</v>
      </c>
      <c r="B10" s="35" t="s">
        <v>3</v>
      </c>
      <c r="C10" s="7" t="s">
        <v>4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1:16" ht="15" customHeight="1" x14ac:dyDescent="0.25">
      <c r="A11" s="34"/>
      <c r="B11" s="36"/>
      <c r="C11" s="38">
        <v>1</v>
      </c>
      <c r="D11" s="38"/>
      <c r="E11" s="38">
        <v>2</v>
      </c>
      <c r="F11" s="38"/>
      <c r="G11" s="38">
        <v>3</v>
      </c>
      <c r="H11" s="38"/>
      <c r="I11" s="38">
        <v>4</v>
      </c>
      <c r="J11" s="38"/>
      <c r="K11" s="39">
        <v>5</v>
      </c>
      <c r="L11" s="40"/>
      <c r="M11" s="39">
        <v>6</v>
      </c>
      <c r="N11" s="40"/>
      <c r="O11" s="38" t="s">
        <v>61</v>
      </c>
      <c r="P11" s="38"/>
    </row>
    <row r="12" spans="1:16" s="6" customFormat="1" ht="15" customHeight="1" x14ac:dyDescent="0.25">
      <c r="A12" s="34"/>
      <c r="B12" s="37"/>
      <c r="C12" s="8" t="s">
        <v>0</v>
      </c>
      <c r="D12" s="9" t="s">
        <v>5</v>
      </c>
      <c r="E12" s="8" t="s">
        <v>0</v>
      </c>
      <c r="F12" s="9" t="s">
        <v>5</v>
      </c>
      <c r="G12" s="8" t="s">
        <v>0</v>
      </c>
      <c r="H12" s="9" t="s">
        <v>5</v>
      </c>
      <c r="I12" s="8" t="s">
        <v>0</v>
      </c>
      <c r="J12" s="9" t="s">
        <v>5</v>
      </c>
      <c r="K12" s="24" t="s">
        <v>0</v>
      </c>
      <c r="L12" s="9" t="s">
        <v>5</v>
      </c>
      <c r="M12" s="24" t="s">
        <v>0</v>
      </c>
      <c r="N12" s="9" t="s">
        <v>5</v>
      </c>
      <c r="O12" s="8" t="s">
        <v>0</v>
      </c>
      <c r="P12" s="9" t="s">
        <v>5</v>
      </c>
    </row>
    <row r="13" spans="1:16" s="18" customFormat="1" ht="15" customHeight="1" x14ac:dyDescent="0.25">
      <c r="A13" s="15"/>
      <c r="B13" s="16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spans="1:16" s="19" customFormat="1" ht="15" customHeight="1" x14ac:dyDescent="0.25">
      <c r="A14" s="10" t="s">
        <v>3</v>
      </c>
      <c r="B14" s="25">
        <f>SUM(B16,B22,B55)</f>
        <v>220686</v>
      </c>
      <c r="C14" s="25">
        <f t="shared" ref="C14:P14" si="0">SUM(C16,C22,C55)</f>
        <v>53087</v>
      </c>
      <c r="D14" s="25">
        <f t="shared" si="0"/>
        <v>50018</v>
      </c>
      <c r="E14" s="25">
        <f t="shared" si="0"/>
        <v>1249</v>
      </c>
      <c r="F14" s="25">
        <f t="shared" si="0"/>
        <v>1468</v>
      </c>
      <c r="G14" s="25">
        <f t="shared" si="0"/>
        <v>238</v>
      </c>
      <c r="H14" s="25">
        <f t="shared" si="0"/>
        <v>308</v>
      </c>
      <c r="I14" s="25">
        <f t="shared" si="0"/>
        <v>240</v>
      </c>
      <c r="J14" s="25">
        <f t="shared" si="0"/>
        <v>284</v>
      </c>
      <c r="K14" s="25">
        <f t="shared" si="0"/>
        <v>7309</v>
      </c>
      <c r="L14" s="25">
        <f t="shared" si="0"/>
        <v>6299</v>
      </c>
      <c r="M14" s="25">
        <f t="shared" si="0"/>
        <v>666</v>
      </c>
      <c r="N14" s="25">
        <f t="shared" si="0"/>
        <v>772</v>
      </c>
      <c r="O14" s="25">
        <f t="shared" si="0"/>
        <v>45062</v>
      </c>
      <c r="P14" s="25">
        <f t="shared" si="0"/>
        <v>53686</v>
      </c>
    </row>
    <row r="15" spans="1:16" s="18" customFormat="1" ht="15" customHeight="1" x14ac:dyDescent="0.25">
      <c r="A15" s="11"/>
      <c r="B15" s="26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</row>
    <row r="16" spans="1:16" s="19" customFormat="1" ht="15" customHeight="1" x14ac:dyDescent="0.25">
      <c r="A16" s="10" t="s">
        <v>62</v>
      </c>
      <c r="B16" s="25">
        <f>SUM(B17:B20)</f>
        <v>21541</v>
      </c>
      <c r="C16" s="25">
        <f t="shared" ref="C16:P16" si="1">SUM(C17:C20)</f>
        <v>5019</v>
      </c>
      <c r="D16" s="25">
        <f t="shared" si="1"/>
        <v>4969</v>
      </c>
      <c r="E16" s="25">
        <f t="shared" si="1"/>
        <v>277</v>
      </c>
      <c r="F16" s="25">
        <f t="shared" si="1"/>
        <v>202</v>
      </c>
      <c r="G16" s="25">
        <f t="shared" si="1"/>
        <v>86</v>
      </c>
      <c r="H16" s="25">
        <f t="shared" si="1"/>
        <v>26</v>
      </c>
      <c r="I16" s="25">
        <f t="shared" si="1"/>
        <v>42</v>
      </c>
      <c r="J16" s="25">
        <f t="shared" si="1"/>
        <v>12</v>
      </c>
      <c r="K16" s="25">
        <f t="shared" si="1"/>
        <v>452</v>
      </c>
      <c r="L16" s="25">
        <f t="shared" si="1"/>
        <v>420</v>
      </c>
      <c r="M16" s="25">
        <f t="shared" si="1"/>
        <v>112</v>
      </c>
      <c r="N16" s="25">
        <f t="shared" si="1"/>
        <v>314</v>
      </c>
      <c r="O16" s="25">
        <f t="shared" si="1"/>
        <v>4733</v>
      </c>
      <c r="P16" s="25">
        <f t="shared" si="1"/>
        <v>4877</v>
      </c>
    </row>
    <row r="17" spans="1:16" s="18" customFormat="1" ht="15" customHeight="1" x14ac:dyDescent="0.25">
      <c r="A17" s="11" t="s">
        <v>6</v>
      </c>
      <c r="B17" s="28">
        <f t="shared" ref="B17:B20" si="2">SUM(C17:P17)</f>
        <v>3402</v>
      </c>
      <c r="C17" s="27">
        <v>832</v>
      </c>
      <c r="D17" s="27">
        <v>852</v>
      </c>
      <c r="E17" s="27">
        <v>14</v>
      </c>
      <c r="F17" s="27">
        <v>11</v>
      </c>
      <c r="G17" s="27">
        <v>3</v>
      </c>
      <c r="H17" s="27">
        <v>3</v>
      </c>
      <c r="I17" s="27">
        <v>0</v>
      </c>
      <c r="J17" s="27">
        <v>0</v>
      </c>
      <c r="K17" s="27">
        <v>24</v>
      </c>
      <c r="L17" s="27">
        <v>20</v>
      </c>
      <c r="M17" s="27">
        <v>0</v>
      </c>
      <c r="N17" s="27">
        <v>0</v>
      </c>
      <c r="O17" s="27">
        <v>805</v>
      </c>
      <c r="P17" s="27">
        <v>838</v>
      </c>
    </row>
    <row r="18" spans="1:16" s="18" customFormat="1" ht="15" customHeight="1" x14ac:dyDescent="0.25">
      <c r="A18" s="11" t="s">
        <v>7</v>
      </c>
      <c r="B18" s="28">
        <f t="shared" si="2"/>
        <v>6793</v>
      </c>
      <c r="C18" s="27">
        <v>1486</v>
      </c>
      <c r="D18" s="27">
        <v>1832</v>
      </c>
      <c r="E18" s="27">
        <v>58</v>
      </c>
      <c r="F18" s="27">
        <v>55</v>
      </c>
      <c r="G18" s="27">
        <v>8</v>
      </c>
      <c r="H18" s="27">
        <v>15</v>
      </c>
      <c r="I18" s="27">
        <v>2</v>
      </c>
      <c r="J18" s="27">
        <v>6</v>
      </c>
      <c r="K18" s="27">
        <v>107</v>
      </c>
      <c r="L18" s="27">
        <v>165</v>
      </c>
      <c r="M18" s="27">
        <v>1</v>
      </c>
      <c r="N18" s="27">
        <v>1</v>
      </c>
      <c r="O18" s="27">
        <v>1390</v>
      </c>
      <c r="P18" s="27">
        <v>1667</v>
      </c>
    </row>
    <row r="19" spans="1:16" s="18" customFormat="1" ht="15" customHeight="1" x14ac:dyDescent="0.25">
      <c r="A19" s="11" t="s">
        <v>8</v>
      </c>
      <c r="B19" s="28">
        <f t="shared" si="2"/>
        <v>8703</v>
      </c>
      <c r="C19" s="27">
        <v>1992</v>
      </c>
      <c r="D19" s="27">
        <v>1658</v>
      </c>
      <c r="E19" s="27">
        <v>179</v>
      </c>
      <c r="F19" s="27">
        <v>123</v>
      </c>
      <c r="G19" s="27">
        <v>65</v>
      </c>
      <c r="H19" s="27">
        <v>1</v>
      </c>
      <c r="I19" s="27">
        <v>32</v>
      </c>
      <c r="J19" s="27">
        <v>1</v>
      </c>
      <c r="K19" s="27">
        <v>256</v>
      </c>
      <c r="L19" s="27">
        <v>199</v>
      </c>
      <c r="M19" s="27">
        <v>75</v>
      </c>
      <c r="N19" s="27">
        <v>301</v>
      </c>
      <c r="O19" s="27">
        <v>1942</v>
      </c>
      <c r="P19" s="27">
        <v>1879</v>
      </c>
    </row>
    <row r="20" spans="1:16" s="18" customFormat="1" ht="15" customHeight="1" x14ac:dyDescent="0.25">
      <c r="A20" s="11" t="s">
        <v>9</v>
      </c>
      <c r="B20" s="28">
        <f t="shared" si="2"/>
        <v>2643</v>
      </c>
      <c r="C20" s="27">
        <v>709</v>
      </c>
      <c r="D20" s="27">
        <v>627</v>
      </c>
      <c r="E20" s="27">
        <v>26</v>
      </c>
      <c r="F20" s="27">
        <v>13</v>
      </c>
      <c r="G20" s="27">
        <v>10</v>
      </c>
      <c r="H20" s="27">
        <v>7</v>
      </c>
      <c r="I20" s="27">
        <v>8</v>
      </c>
      <c r="J20" s="27">
        <v>5</v>
      </c>
      <c r="K20" s="27">
        <v>65</v>
      </c>
      <c r="L20" s="27">
        <v>36</v>
      </c>
      <c r="M20" s="27">
        <v>36</v>
      </c>
      <c r="N20" s="27">
        <v>12</v>
      </c>
      <c r="O20" s="27">
        <v>596</v>
      </c>
      <c r="P20" s="27">
        <v>493</v>
      </c>
    </row>
    <row r="21" spans="1:16" s="18" customFormat="1" ht="15" customHeight="1" x14ac:dyDescent="0.25">
      <c r="A21" s="11"/>
      <c r="B21" s="28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</row>
    <row r="22" spans="1:16" s="19" customFormat="1" ht="15" customHeight="1" x14ac:dyDescent="0.25">
      <c r="A22" s="10" t="s">
        <v>10</v>
      </c>
      <c r="B22" s="29">
        <f>SUM(B23:B53)</f>
        <v>198555</v>
      </c>
      <c r="C22" s="29">
        <f t="shared" ref="C22:P22" si="3">SUM(C23:C53)</f>
        <v>47807</v>
      </c>
      <c r="D22" s="29">
        <f t="shared" si="3"/>
        <v>44970</v>
      </c>
      <c r="E22" s="29">
        <f t="shared" si="3"/>
        <v>960</v>
      </c>
      <c r="F22" s="29">
        <f t="shared" si="3"/>
        <v>1264</v>
      </c>
      <c r="G22" s="29">
        <f t="shared" si="3"/>
        <v>152</v>
      </c>
      <c r="H22" s="29">
        <f t="shared" si="3"/>
        <v>282</v>
      </c>
      <c r="I22" s="29">
        <f t="shared" si="3"/>
        <v>186</v>
      </c>
      <c r="J22" s="29">
        <f t="shared" si="3"/>
        <v>263</v>
      </c>
      <c r="K22" s="29">
        <f t="shared" si="3"/>
        <v>6767</v>
      </c>
      <c r="L22" s="29">
        <f t="shared" si="3"/>
        <v>5855</v>
      </c>
      <c r="M22" s="29">
        <f t="shared" si="3"/>
        <v>546</v>
      </c>
      <c r="N22" s="29">
        <f t="shared" si="3"/>
        <v>455</v>
      </c>
      <c r="O22" s="29">
        <f t="shared" si="3"/>
        <v>40252</v>
      </c>
      <c r="P22" s="29">
        <f t="shared" si="3"/>
        <v>48796</v>
      </c>
    </row>
    <row r="23" spans="1:16" s="18" customFormat="1" ht="15" customHeight="1" x14ac:dyDescent="0.25">
      <c r="A23" s="11" t="s">
        <v>11</v>
      </c>
      <c r="B23" s="28">
        <f t="shared" ref="B23:B53" si="4">SUM(C23:P23)</f>
        <v>2756</v>
      </c>
      <c r="C23" s="27">
        <v>565</v>
      </c>
      <c r="D23" s="27">
        <v>412</v>
      </c>
      <c r="E23" s="27">
        <v>49</v>
      </c>
      <c r="F23" s="27">
        <v>37</v>
      </c>
      <c r="G23" s="27">
        <v>1</v>
      </c>
      <c r="H23" s="27">
        <v>1</v>
      </c>
      <c r="I23" s="27">
        <v>5</v>
      </c>
      <c r="J23" s="27">
        <v>0</v>
      </c>
      <c r="K23" s="27">
        <v>4</v>
      </c>
      <c r="L23" s="27">
        <v>99</v>
      </c>
      <c r="M23" s="27">
        <v>8</v>
      </c>
      <c r="N23" s="27">
        <v>9</v>
      </c>
      <c r="O23" s="27">
        <v>682</v>
      </c>
      <c r="P23" s="27">
        <v>884</v>
      </c>
    </row>
    <row r="24" spans="1:16" s="18" customFormat="1" ht="15" customHeight="1" x14ac:dyDescent="0.25">
      <c r="A24" s="11" t="s">
        <v>12</v>
      </c>
      <c r="B24" s="28">
        <f t="shared" si="4"/>
        <v>4351</v>
      </c>
      <c r="C24" s="27">
        <v>549</v>
      </c>
      <c r="D24" s="27">
        <v>1386</v>
      </c>
      <c r="E24" s="27">
        <v>17</v>
      </c>
      <c r="F24" s="27">
        <v>113</v>
      </c>
      <c r="G24" s="27">
        <v>4</v>
      </c>
      <c r="H24" s="27">
        <v>69</v>
      </c>
      <c r="I24" s="27">
        <v>1</v>
      </c>
      <c r="J24" s="27">
        <v>63</v>
      </c>
      <c r="K24" s="27">
        <v>9</v>
      </c>
      <c r="L24" s="27">
        <v>105</v>
      </c>
      <c r="M24" s="27">
        <v>1</v>
      </c>
      <c r="N24" s="27">
        <v>2</v>
      </c>
      <c r="O24" s="27">
        <v>415</v>
      </c>
      <c r="P24" s="27">
        <v>1617</v>
      </c>
    </row>
    <row r="25" spans="1:16" s="18" customFormat="1" ht="15" customHeight="1" x14ac:dyDescent="0.25">
      <c r="A25" s="11" t="s">
        <v>13</v>
      </c>
      <c r="B25" s="28">
        <f t="shared" si="4"/>
        <v>2287</v>
      </c>
      <c r="C25" s="27">
        <v>908</v>
      </c>
      <c r="D25" s="27">
        <v>301</v>
      </c>
      <c r="E25" s="27">
        <v>3</v>
      </c>
      <c r="F25" s="27">
        <v>0</v>
      </c>
      <c r="G25" s="27">
        <v>1</v>
      </c>
      <c r="H25" s="27">
        <v>1</v>
      </c>
      <c r="I25" s="27">
        <v>18</v>
      </c>
      <c r="J25" s="27">
        <v>3</v>
      </c>
      <c r="K25" s="27">
        <v>13</v>
      </c>
      <c r="L25" s="27">
        <v>5</v>
      </c>
      <c r="M25" s="27">
        <v>0</v>
      </c>
      <c r="N25" s="27">
        <v>0</v>
      </c>
      <c r="O25" s="27">
        <v>743</v>
      </c>
      <c r="P25" s="27">
        <v>291</v>
      </c>
    </row>
    <row r="26" spans="1:16" s="18" customFormat="1" ht="15" customHeight="1" x14ac:dyDescent="0.25">
      <c r="A26" s="11" t="s">
        <v>14</v>
      </c>
      <c r="B26" s="28">
        <f t="shared" si="4"/>
        <v>3268</v>
      </c>
      <c r="C26" s="27">
        <v>1276</v>
      </c>
      <c r="D26" s="27">
        <v>284</v>
      </c>
      <c r="E26" s="27">
        <v>6</v>
      </c>
      <c r="F26" s="27">
        <v>1</v>
      </c>
      <c r="G26" s="27">
        <v>0</v>
      </c>
      <c r="H26" s="27">
        <v>0</v>
      </c>
      <c r="I26" s="27">
        <v>0</v>
      </c>
      <c r="J26" s="27">
        <v>3</v>
      </c>
      <c r="K26" s="27">
        <v>1263</v>
      </c>
      <c r="L26" s="27">
        <v>73</v>
      </c>
      <c r="M26" s="27">
        <v>4</v>
      </c>
      <c r="N26" s="27">
        <v>2</v>
      </c>
      <c r="O26" s="27">
        <v>199</v>
      </c>
      <c r="P26" s="27">
        <v>157</v>
      </c>
    </row>
    <row r="27" spans="1:16" s="18" customFormat="1" ht="15" customHeight="1" x14ac:dyDescent="0.25">
      <c r="A27" s="11" t="s">
        <v>15</v>
      </c>
      <c r="B27" s="28">
        <f t="shared" si="4"/>
        <v>8144</v>
      </c>
      <c r="C27" s="27">
        <v>2290</v>
      </c>
      <c r="D27" s="27">
        <v>2009</v>
      </c>
      <c r="E27" s="27">
        <v>13</v>
      </c>
      <c r="F27" s="27">
        <v>23</v>
      </c>
      <c r="G27" s="27">
        <v>6</v>
      </c>
      <c r="H27" s="27">
        <v>11</v>
      </c>
      <c r="I27" s="27">
        <v>6</v>
      </c>
      <c r="J27" s="27">
        <v>4</v>
      </c>
      <c r="K27" s="27">
        <v>181</v>
      </c>
      <c r="L27" s="27">
        <v>129</v>
      </c>
      <c r="M27" s="27">
        <v>25</v>
      </c>
      <c r="N27" s="27">
        <v>39</v>
      </c>
      <c r="O27" s="27">
        <v>1564</v>
      </c>
      <c r="P27" s="27">
        <v>1844</v>
      </c>
    </row>
    <row r="28" spans="1:16" s="18" customFormat="1" ht="15" customHeight="1" x14ac:dyDescent="0.25">
      <c r="A28" s="11" t="s">
        <v>16</v>
      </c>
      <c r="B28" s="28">
        <f t="shared" si="4"/>
        <v>1566</v>
      </c>
      <c r="C28" s="27">
        <v>381</v>
      </c>
      <c r="D28" s="27">
        <v>414</v>
      </c>
      <c r="E28" s="27">
        <v>1</v>
      </c>
      <c r="F28" s="27">
        <v>2</v>
      </c>
      <c r="G28" s="27">
        <v>0</v>
      </c>
      <c r="H28" s="27">
        <v>0</v>
      </c>
      <c r="I28" s="27">
        <v>0</v>
      </c>
      <c r="J28" s="27">
        <v>1</v>
      </c>
      <c r="K28" s="27">
        <v>0</v>
      </c>
      <c r="L28" s="27">
        <v>0</v>
      </c>
      <c r="M28" s="27">
        <v>0</v>
      </c>
      <c r="N28" s="27">
        <v>0</v>
      </c>
      <c r="O28" s="27">
        <v>379</v>
      </c>
      <c r="P28" s="27">
        <v>388</v>
      </c>
    </row>
    <row r="29" spans="1:16" s="18" customFormat="1" ht="15" customHeight="1" x14ac:dyDescent="0.25">
      <c r="A29" s="11" t="s">
        <v>17</v>
      </c>
      <c r="B29" s="28">
        <f t="shared" si="4"/>
        <v>19226</v>
      </c>
      <c r="C29" s="27">
        <v>2935</v>
      </c>
      <c r="D29" s="27">
        <v>5343</v>
      </c>
      <c r="E29" s="27">
        <v>15</v>
      </c>
      <c r="F29" s="27">
        <v>206</v>
      </c>
      <c r="G29" s="27">
        <v>26</v>
      </c>
      <c r="H29" s="27">
        <v>39</v>
      </c>
      <c r="I29" s="27">
        <v>0</v>
      </c>
      <c r="J29" s="27">
        <v>13</v>
      </c>
      <c r="K29" s="27">
        <v>209</v>
      </c>
      <c r="L29" s="27">
        <v>1305</v>
      </c>
      <c r="M29" s="27">
        <v>0</v>
      </c>
      <c r="N29" s="27">
        <v>0</v>
      </c>
      <c r="O29" s="27">
        <v>3040</v>
      </c>
      <c r="P29" s="27">
        <v>6095</v>
      </c>
    </row>
    <row r="30" spans="1:16" s="18" customFormat="1" ht="15" customHeight="1" x14ac:dyDescent="0.25">
      <c r="A30" s="11" t="s">
        <v>18</v>
      </c>
      <c r="B30" s="28">
        <f t="shared" si="4"/>
        <v>4419</v>
      </c>
      <c r="C30" s="27">
        <v>1133</v>
      </c>
      <c r="D30" s="27">
        <v>1169</v>
      </c>
      <c r="E30" s="27">
        <v>13</v>
      </c>
      <c r="F30" s="27">
        <v>24</v>
      </c>
      <c r="G30" s="27">
        <v>3</v>
      </c>
      <c r="H30" s="27">
        <v>1</v>
      </c>
      <c r="I30" s="27">
        <v>5</v>
      </c>
      <c r="J30" s="27">
        <v>3</v>
      </c>
      <c r="K30" s="27">
        <v>69</v>
      </c>
      <c r="L30" s="27">
        <v>346</v>
      </c>
      <c r="M30" s="27">
        <v>9</v>
      </c>
      <c r="N30" s="27">
        <v>0</v>
      </c>
      <c r="O30" s="27">
        <v>640</v>
      </c>
      <c r="P30" s="27">
        <v>1004</v>
      </c>
    </row>
    <row r="31" spans="1:16" s="18" customFormat="1" ht="15" customHeight="1" x14ac:dyDescent="0.25">
      <c r="A31" s="11" t="s">
        <v>19</v>
      </c>
      <c r="B31" s="28">
        <f t="shared" si="4"/>
        <v>4630</v>
      </c>
      <c r="C31" s="27">
        <v>1824</v>
      </c>
      <c r="D31" s="27">
        <v>436</v>
      </c>
      <c r="E31" s="27">
        <v>25</v>
      </c>
      <c r="F31" s="27">
        <v>8</v>
      </c>
      <c r="G31" s="27">
        <v>4</v>
      </c>
      <c r="H31" s="27">
        <v>1</v>
      </c>
      <c r="I31" s="27">
        <v>5</v>
      </c>
      <c r="J31" s="27">
        <v>0</v>
      </c>
      <c r="K31" s="27">
        <v>1115</v>
      </c>
      <c r="L31" s="27">
        <v>167</v>
      </c>
      <c r="M31" s="27">
        <v>0</v>
      </c>
      <c r="N31" s="27">
        <v>0</v>
      </c>
      <c r="O31" s="27">
        <v>828</v>
      </c>
      <c r="P31" s="27">
        <v>217</v>
      </c>
    </row>
    <row r="32" spans="1:16" s="18" customFormat="1" ht="15" customHeight="1" x14ac:dyDescent="0.25">
      <c r="A32" s="11" t="s">
        <v>20</v>
      </c>
      <c r="B32" s="28">
        <f t="shared" si="4"/>
        <v>7971</v>
      </c>
      <c r="C32" s="27">
        <v>1897</v>
      </c>
      <c r="D32" s="27">
        <v>2135</v>
      </c>
      <c r="E32" s="27">
        <v>47</v>
      </c>
      <c r="F32" s="27">
        <v>16</v>
      </c>
      <c r="G32" s="27">
        <v>2</v>
      </c>
      <c r="H32" s="27">
        <v>1</v>
      </c>
      <c r="I32" s="27">
        <v>12</v>
      </c>
      <c r="J32" s="27">
        <v>7</v>
      </c>
      <c r="K32" s="27">
        <v>932</v>
      </c>
      <c r="L32" s="27">
        <v>61</v>
      </c>
      <c r="M32" s="27">
        <v>3</v>
      </c>
      <c r="N32" s="27">
        <v>9</v>
      </c>
      <c r="O32" s="27">
        <v>1262</v>
      </c>
      <c r="P32" s="27">
        <v>1587</v>
      </c>
    </row>
    <row r="33" spans="1:16" s="18" customFormat="1" ht="15" customHeight="1" x14ac:dyDescent="0.25">
      <c r="A33" s="11" t="s">
        <v>21</v>
      </c>
      <c r="B33" s="28">
        <f t="shared" si="4"/>
        <v>13035</v>
      </c>
      <c r="C33" s="27">
        <v>3614</v>
      </c>
      <c r="D33" s="27">
        <v>2199</v>
      </c>
      <c r="E33" s="27">
        <v>12</v>
      </c>
      <c r="F33" s="27">
        <v>2</v>
      </c>
      <c r="G33" s="27">
        <v>0</v>
      </c>
      <c r="H33" s="27">
        <v>0</v>
      </c>
      <c r="I33" s="27">
        <v>5</v>
      </c>
      <c r="J33" s="27">
        <v>11</v>
      </c>
      <c r="K33" s="27">
        <v>315</v>
      </c>
      <c r="L33" s="27">
        <v>496</v>
      </c>
      <c r="M33" s="27">
        <v>7</v>
      </c>
      <c r="N33" s="27">
        <v>11</v>
      </c>
      <c r="O33" s="27">
        <v>3252</v>
      </c>
      <c r="P33" s="27">
        <v>3111</v>
      </c>
    </row>
    <row r="34" spans="1:16" s="18" customFormat="1" ht="15" customHeight="1" x14ac:dyDescent="0.25">
      <c r="A34" s="11" t="s">
        <v>22</v>
      </c>
      <c r="B34" s="28">
        <f t="shared" si="4"/>
        <v>4880</v>
      </c>
      <c r="C34" s="27">
        <v>1385</v>
      </c>
      <c r="D34" s="27">
        <v>1215</v>
      </c>
      <c r="E34" s="27">
        <v>19</v>
      </c>
      <c r="F34" s="27">
        <v>5</v>
      </c>
      <c r="G34" s="27">
        <v>0</v>
      </c>
      <c r="H34" s="27">
        <v>1</v>
      </c>
      <c r="I34" s="27">
        <v>0</v>
      </c>
      <c r="J34" s="27">
        <v>0</v>
      </c>
      <c r="K34" s="27">
        <v>105</v>
      </c>
      <c r="L34" s="27">
        <v>267</v>
      </c>
      <c r="M34" s="27">
        <v>19</v>
      </c>
      <c r="N34" s="27">
        <v>16</v>
      </c>
      <c r="O34" s="27">
        <v>1083</v>
      </c>
      <c r="P34" s="27">
        <v>765</v>
      </c>
    </row>
    <row r="35" spans="1:16" s="18" customFormat="1" ht="15" customHeight="1" x14ac:dyDescent="0.25">
      <c r="A35" s="11" t="s">
        <v>23</v>
      </c>
      <c r="B35" s="28">
        <f t="shared" si="4"/>
        <v>11301</v>
      </c>
      <c r="C35" s="27">
        <v>1622</v>
      </c>
      <c r="D35" s="27">
        <v>3787</v>
      </c>
      <c r="E35" s="27">
        <v>30</v>
      </c>
      <c r="F35" s="27">
        <v>87</v>
      </c>
      <c r="G35" s="27">
        <v>3</v>
      </c>
      <c r="H35" s="27">
        <v>26</v>
      </c>
      <c r="I35" s="27">
        <v>22</v>
      </c>
      <c r="J35" s="27">
        <v>88</v>
      </c>
      <c r="K35" s="27">
        <v>321</v>
      </c>
      <c r="L35" s="27">
        <v>795</v>
      </c>
      <c r="M35" s="27">
        <v>12</v>
      </c>
      <c r="N35" s="27">
        <v>14</v>
      </c>
      <c r="O35" s="27">
        <v>1455</v>
      </c>
      <c r="P35" s="27">
        <v>3039</v>
      </c>
    </row>
    <row r="36" spans="1:16" s="18" customFormat="1" ht="15" customHeight="1" x14ac:dyDescent="0.25">
      <c r="A36" s="11" t="s">
        <v>24</v>
      </c>
      <c r="B36" s="28">
        <f t="shared" si="4"/>
        <v>14007</v>
      </c>
      <c r="C36" s="27">
        <v>2827</v>
      </c>
      <c r="D36" s="27">
        <v>3577</v>
      </c>
      <c r="E36" s="27">
        <v>135</v>
      </c>
      <c r="F36" s="27">
        <v>143</v>
      </c>
      <c r="G36" s="27">
        <v>67</v>
      </c>
      <c r="H36" s="27">
        <v>76</v>
      </c>
      <c r="I36" s="27">
        <v>80</v>
      </c>
      <c r="J36" s="27">
        <v>37</v>
      </c>
      <c r="K36" s="27">
        <v>609</v>
      </c>
      <c r="L36" s="27">
        <v>663</v>
      </c>
      <c r="M36" s="27">
        <v>76</v>
      </c>
      <c r="N36" s="27">
        <v>25</v>
      </c>
      <c r="O36" s="27">
        <v>2621</v>
      </c>
      <c r="P36" s="27">
        <v>3071</v>
      </c>
    </row>
    <row r="37" spans="1:16" s="18" customFormat="1" ht="15" customHeight="1" x14ac:dyDescent="0.25">
      <c r="A37" s="11" t="s">
        <v>25</v>
      </c>
      <c r="B37" s="28">
        <f t="shared" si="4"/>
        <v>8849</v>
      </c>
      <c r="C37" s="27">
        <v>2251</v>
      </c>
      <c r="D37" s="27">
        <v>1398</v>
      </c>
      <c r="E37" s="27">
        <v>5</v>
      </c>
      <c r="F37" s="27">
        <v>5</v>
      </c>
      <c r="G37" s="27">
        <v>2</v>
      </c>
      <c r="H37" s="27">
        <v>1</v>
      </c>
      <c r="I37" s="27">
        <v>0</v>
      </c>
      <c r="J37" s="27">
        <v>1</v>
      </c>
      <c r="K37" s="27">
        <v>76</v>
      </c>
      <c r="L37" s="27">
        <v>54</v>
      </c>
      <c r="M37" s="27">
        <v>235</v>
      </c>
      <c r="N37" s="27">
        <v>295</v>
      </c>
      <c r="O37" s="27">
        <v>2616</v>
      </c>
      <c r="P37" s="27">
        <v>1910</v>
      </c>
    </row>
    <row r="38" spans="1:16" s="18" customFormat="1" ht="15" customHeight="1" x14ac:dyDescent="0.25">
      <c r="A38" s="11" t="s">
        <v>26</v>
      </c>
      <c r="B38" s="28">
        <f t="shared" si="4"/>
        <v>4402</v>
      </c>
      <c r="C38" s="27">
        <v>804</v>
      </c>
      <c r="D38" s="27">
        <v>1723</v>
      </c>
      <c r="E38" s="27">
        <v>0</v>
      </c>
      <c r="F38" s="27">
        <v>0</v>
      </c>
      <c r="G38" s="27">
        <v>0</v>
      </c>
      <c r="H38" s="27">
        <v>0</v>
      </c>
      <c r="I38" s="27">
        <v>0</v>
      </c>
      <c r="J38" s="27">
        <v>0</v>
      </c>
      <c r="K38" s="27">
        <v>7</v>
      </c>
      <c r="L38" s="27">
        <v>1</v>
      </c>
      <c r="M38" s="27">
        <v>0</v>
      </c>
      <c r="N38" s="27">
        <v>0</v>
      </c>
      <c r="O38" s="27">
        <v>602</v>
      </c>
      <c r="P38" s="27">
        <v>1265</v>
      </c>
    </row>
    <row r="39" spans="1:16" s="18" customFormat="1" ht="15" customHeight="1" x14ac:dyDescent="0.25">
      <c r="A39" s="11" t="s">
        <v>27</v>
      </c>
      <c r="B39" s="28">
        <f t="shared" si="4"/>
        <v>3657</v>
      </c>
      <c r="C39" s="27">
        <v>1161</v>
      </c>
      <c r="D39" s="27">
        <v>474</v>
      </c>
      <c r="E39" s="27">
        <v>0</v>
      </c>
      <c r="F39" s="27">
        <v>0</v>
      </c>
      <c r="G39" s="27">
        <v>0</v>
      </c>
      <c r="H39" s="27">
        <v>0</v>
      </c>
      <c r="I39" s="27">
        <v>0</v>
      </c>
      <c r="J39" s="27">
        <v>0</v>
      </c>
      <c r="K39" s="27">
        <v>5</v>
      </c>
      <c r="L39" s="27">
        <v>2</v>
      </c>
      <c r="M39" s="27">
        <v>0</v>
      </c>
      <c r="N39" s="27">
        <v>0</v>
      </c>
      <c r="O39" s="27">
        <v>1729</v>
      </c>
      <c r="P39" s="27">
        <v>286</v>
      </c>
    </row>
    <row r="40" spans="1:16" s="18" customFormat="1" ht="15" customHeight="1" x14ac:dyDescent="0.25">
      <c r="A40" s="11" t="s">
        <v>28</v>
      </c>
      <c r="B40" s="28">
        <f t="shared" si="4"/>
        <v>2912</v>
      </c>
      <c r="C40" s="27">
        <v>813</v>
      </c>
      <c r="D40" s="27">
        <v>839</v>
      </c>
      <c r="E40" s="27">
        <v>18</v>
      </c>
      <c r="F40" s="27">
        <v>11</v>
      </c>
      <c r="G40" s="27">
        <v>9</v>
      </c>
      <c r="H40" s="27">
        <v>2</v>
      </c>
      <c r="I40" s="27">
        <v>2</v>
      </c>
      <c r="J40" s="27">
        <v>6</v>
      </c>
      <c r="K40" s="27">
        <v>211</v>
      </c>
      <c r="L40" s="27">
        <v>31</v>
      </c>
      <c r="M40" s="27">
        <v>21</v>
      </c>
      <c r="N40" s="27">
        <v>2</v>
      </c>
      <c r="O40" s="27">
        <v>409</v>
      </c>
      <c r="P40" s="27">
        <v>538</v>
      </c>
    </row>
    <row r="41" spans="1:16" s="18" customFormat="1" ht="15" customHeight="1" x14ac:dyDescent="0.25">
      <c r="A41" s="11" t="s">
        <v>29</v>
      </c>
      <c r="B41" s="28">
        <f t="shared" si="4"/>
        <v>6774</v>
      </c>
      <c r="C41" s="27">
        <v>2311</v>
      </c>
      <c r="D41" s="27">
        <v>1285</v>
      </c>
      <c r="E41" s="27">
        <v>78</v>
      </c>
      <c r="F41" s="27">
        <v>66</v>
      </c>
      <c r="G41" s="27">
        <v>11</v>
      </c>
      <c r="H41" s="27">
        <v>6</v>
      </c>
      <c r="I41" s="27">
        <v>3</v>
      </c>
      <c r="J41" s="27">
        <v>4</v>
      </c>
      <c r="K41" s="27">
        <v>202</v>
      </c>
      <c r="L41" s="27">
        <v>136</v>
      </c>
      <c r="M41" s="27">
        <v>21</v>
      </c>
      <c r="N41" s="27">
        <v>3</v>
      </c>
      <c r="O41" s="27">
        <v>1587</v>
      </c>
      <c r="P41" s="27">
        <v>1061</v>
      </c>
    </row>
    <row r="42" spans="1:16" s="18" customFormat="1" ht="15" customHeight="1" x14ac:dyDescent="0.25">
      <c r="A42" s="11" t="s">
        <v>30</v>
      </c>
      <c r="B42" s="28">
        <f t="shared" si="4"/>
        <v>13952</v>
      </c>
      <c r="C42" s="27">
        <v>2224</v>
      </c>
      <c r="D42" s="27">
        <v>3227</v>
      </c>
      <c r="E42" s="27">
        <v>56</v>
      </c>
      <c r="F42" s="27">
        <v>58</v>
      </c>
      <c r="G42" s="27">
        <v>0</v>
      </c>
      <c r="H42" s="27">
        <v>0</v>
      </c>
      <c r="I42" s="27">
        <v>0</v>
      </c>
      <c r="J42" s="27">
        <v>0</v>
      </c>
      <c r="K42" s="27">
        <v>176</v>
      </c>
      <c r="L42" s="27">
        <v>155</v>
      </c>
      <c r="M42" s="27">
        <v>0</v>
      </c>
      <c r="N42" s="27">
        <v>0</v>
      </c>
      <c r="O42" s="27">
        <v>1697</v>
      </c>
      <c r="P42" s="27">
        <v>6359</v>
      </c>
    </row>
    <row r="43" spans="1:16" s="18" customFormat="1" ht="15" customHeight="1" x14ac:dyDescent="0.25">
      <c r="A43" s="11" t="s">
        <v>31</v>
      </c>
      <c r="B43" s="28">
        <f t="shared" si="4"/>
        <v>2222</v>
      </c>
      <c r="C43" s="27">
        <v>579</v>
      </c>
      <c r="D43" s="27">
        <v>637</v>
      </c>
      <c r="E43" s="27">
        <v>57</v>
      </c>
      <c r="F43" s="27">
        <v>24</v>
      </c>
      <c r="G43" s="27">
        <v>1</v>
      </c>
      <c r="H43" s="27">
        <v>1</v>
      </c>
      <c r="I43" s="27">
        <v>0</v>
      </c>
      <c r="J43" s="27">
        <v>1</v>
      </c>
      <c r="K43" s="27">
        <v>23</v>
      </c>
      <c r="L43" s="27">
        <v>94</v>
      </c>
      <c r="M43" s="27">
        <v>0</v>
      </c>
      <c r="N43" s="27">
        <v>0</v>
      </c>
      <c r="O43" s="27">
        <v>322</v>
      </c>
      <c r="P43" s="27">
        <v>483</v>
      </c>
    </row>
    <row r="44" spans="1:16" s="18" customFormat="1" ht="15" customHeight="1" x14ac:dyDescent="0.25">
      <c r="A44" s="11" t="s">
        <v>32</v>
      </c>
      <c r="B44" s="28">
        <f t="shared" si="4"/>
        <v>4188</v>
      </c>
      <c r="C44" s="27">
        <v>1113</v>
      </c>
      <c r="D44" s="27">
        <v>1122</v>
      </c>
      <c r="E44" s="27">
        <v>121</v>
      </c>
      <c r="F44" s="27">
        <v>148</v>
      </c>
      <c r="G44" s="27">
        <v>0</v>
      </c>
      <c r="H44" s="27">
        <v>6</v>
      </c>
      <c r="I44" s="27">
        <v>12</v>
      </c>
      <c r="J44" s="27">
        <v>0</v>
      </c>
      <c r="K44" s="27">
        <v>145</v>
      </c>
      <c r="L44" s="27">
        <v>179</v>
      </c>
      <c r="M44" s="27">
        <v>33</v>
      </c>
      <c r="N44" s="27">
        <v>24</v>
      </c>
      <c r="O44" s="27">
        <v>616</v>
      </c>
      <c r="P44" s="27">
        <v>669</v>
      </c>
    </row>
    <row r="45" spans="1:16" s="18" customFormat="1" ht="15" customHeight="1" x14ac:dyDescent="0.25">
      <c r="A45" s="11" t="s">
        <v>33</v>
      </c>
      <c r="B45" s="28">
        <f t="shared" si="4"/>
        <v>8730</v>
      </c>
      <c r="C45" s="27">
        <v>2444</v>
      </c>
      <c r="D45" s="27">
        <v>1182</v>
      </c>
      <c r="E45" s="27">
        <v>0</v>
      </c>
      <c r="F45" s="27">
        <v>0</v>
      </c>
      <c r="G45" s="27">
        <v>0</v>
      </c>
      <c r="H45" s="27">
        <v>0</v>
      </c>
      <c r="I45" s="27">
        <v>0</v>
      </c>
      <c r="J45" s="27">
        <v>0</v>
      </c>
      <c r="K45" s="27">
        <v>4</v>
      </c>
      <c r="L45" s="27">
        <v>0</v>
      </c>
      <c r="M45" s="27">
        <v>0</v>
      </c>
      <c r="N45" s="27">
        <v>0</v>
      </c>
      <c r="O45" s="27">
        <v>3960</v>
      </c>
      <c r="P45" s="27">
        <v>1140</v>
      </c>
    </row>
    <row r="46" spans="1:16" s="18" customFormat="1" ht="15" customHeight="1" x14ac:dyDescent="0.25">
      <c r="A46" s="11" t="s">
        <v>34</v>
      </c>
      <c r="B46" s="28">
        <f t="shared" si="4"/>
        <v>8176</v>
      </c>
      <c r="C46" s="27">
        <v>1832</v>
      </c>
      <c r="D46" s="27">
        <v>1145</v>
      </c>
      <c r="E46" s="27">
        <v>6</v>
      </c>
      <c r="F46" s="27">
        <v>15</v>
      </c>
      <c r="G46" s="27">
        <v>0</v>
      </c>
      <c r="H46" s="27">
        <v>1</v>
      </c>
      <c r="I46" s="27">
        <v>4</v>
      </c>
      <c r="J46" s="27">
        <v>0</v>
      </c>
      <c r="K46" s="27">
        <v>320</v>
      </c>
      <c r="L46" s="27">
        <v>71</v>
      </c>
      <c r="M46" s="27">
        <v>63</v>
      </c>
      <c r="N46" s="27">
        <v>1</v>
      </c>
      <c r="O46" s="27">
        <v>494</v>
      </c>
      <c r="P46" s="27">
        <v>4224</v>
      </c>
    </row>
    <row r="47" spans="1:16" s="18" customFormat="1" ht="15" customHeight="1" x14ac:dyDescent="0.25">
      <c r="A47" s="11" t="s">
        <v>35</v>
      </c>
      <c r="B47" s="28">
        <f t="shared" si="4"/>
        <v>4423</v>
      </c>
      <c r="C47" s="27">
        <v>912</v>
      </c>
      <c r="D47" s="27">
        <v>878</v>
      </c>
      <c r="E47" s="27">
        <v>86</v>
      </c>
      <c r="F47" s="27">
        <v>123</v>
      </c>
      <c r="G47" s="27">
        <v>4</v>
      </c>
      <c r="H47" s="27">
        <v>27</v>
      </c>
      <c r="I47" s="27">
        <v>0</v>
      </c>
      <c r="J47" s="27">
        <v>16</v>
      </c>
      <c r="K47" s="27">
        <v>47</v>
      </c>
      <c r="L47" s="27">
        <v>63</v>
      </c>
      <c r="M47" s="27">
        <v>5</v>
      </c>
      <c r="N47" s="27">
        <v>3</v>
      </c>
      <c r="O47" s="27">
        <v>841</v>
      </c>
      <c r="P47" s="27">
        <v>1418</v>
      </c>
    </row>
    <row r="48" spans="1:16" s="18" customFormat="1" ht="15" customHeight="1" x14ac:dyDescent="0.25">
      <c r="A48" s="11" t="s">
        <v>36</v>
      </c>
      <c r="B48" s="28">
        <f t="shared" si="4"/>
        <v>2611</v>
      </c>
      <c r="C48" s="27">
        <v>1064</v>
      </c>
      <c r="D48" s="27">
        <v>129</v>
      </c>
      <c r="E48" s="27">
        <v>23</v>
      </c>
      <c r="F48" s="27">
        <v>1</v>
      </c>
      <c r="G48" s="27">
        <v>5</v>
      </c>
      <c r="H48" s="27">
        <v>0</v>
      </c>
      <c r="I48" s="27">
        <v>1</v>
      </c>
      <c r="J48" s="27">
        <v>0</v>
      </c>
      <c r="K48" s="27">
        <v>68</v>
      </c>
      <c r="L48" s="27">
        <v>40</v>
      </c>
      <c r="M48" s="27">
        <v>1</v>
      </c>
      <c r="N48" s="27">
        <v>0</v>
      </c>
      <c r="O48" s="27">
        <v>1180</v>
      </c>
      <c r="P48" s="27">
        <v>99</v>
      </c>
    </row>
    <row r="49" spans="1:16" s="18" customFormat="1" ht="15" customHeight="1" x14ac:dyDescent="0.25">
      <c r="A49" s="11" t="s">
        <v>37</v>
      </c>
      <c r="B49" s="28">
        <f t="shared" si="4"/>
        <v>6920</v>
      </c>
      <c r="C49" s="27">
        <v>2346</v>
      </c>
      <c r="D49" s="27">
        <v>1311</v>
      </c>
      <c r="E49" s="27">
        <v>0</v>
      </c>
      <c r="F49" s="27">
        <v>0</v>
      </c>
      <c r="G49" s="27">
        <v>0</v>
      </c>
      <c r="H49" s="27">
        <v>0</v>
      </c>
      <c r="I49" s="27">
        <v>0</v>
      </c>
      <c r="J49" s="27">
        <v>0</v>
      </c>
      <c r="K49" s="27">
        <v>8</v>
      </c>
      <c r="L49" s="27">
        <v>10</v>
      </c>
      <c r="M49" s="27">
        <v>0</v>
      </c>
      <c r="N49" s="27">
        <v>0</v>
      </c>
      <c r="O49" s="27">
        <v>2068</v>
      </c>
      <c r="P49" s="27">
        <v>1177</v>
      </c>
    </row>
    <row r="50" spans="1:16" s="18" customFormat="1" ht="15" customHeight="1" x14ac:dyDescent="0.25">
      <c r="A50" s="11" t="s">
        <v>38</v>
      </c>
      <c r="B50" s="28">
        <f t="shared" si="4"/>
        <v>2083</v>
      </c>
      <c r="C50" s="27">
        <v>853</v>
      </c>
      <c r="D50" s="27">
        <v>147</v>
      </c>
      <c r="E50" s="27">
        <v>30</v>
      </c>
      <c r="F50" s="27">
        <v>1</v>
      </c>
      <c r="G50" s="27">
        <v>0</v>
      </c>
      <c r="H50" s="27">
        <v>0</v>
      </c>
      <c r="I50" s="27">
        <v>0</v>
      </c>
      <c r="J50" s="27">
        <v>1</v>
      </c>
      <c r="K50" s="27">
        <v>3</v>
      </c>
      <c r="L50" s="27">
        <v>12</v>
      </c>
      <c r="M50" s="27">
        <v>0</v>
      </c>
      <c r="N50" s="27">
        <v>0</v>
      </c>
      <c r="O50" s="27">
        <v>850</v>
      </c>
      <c r="P50" s="27">
        <v>186</v>
      </c>
    </row>
    <row r="51" spans="1:16" s="18" customFormat="1" ht="15" customHeight="1" x14ac:dyDescent="0.25">
      <c r="A51" s="11" t="s">
        <v>39</v>
      </c>
      <c r="B51" s="28">
        <f t="shared" si="4"/>
        <v>9496</v>
      </c>
      <c r="C51" s="27">
        <v>2341</v>
      </c>
      <c r="D51" s="27">
        <v>2285</v>
      </c>
      <c r="E51" s="27">
        <v>32</v>
      </c>
      <c r="F51" s="27">
        <v>27</v>
      </c>
      <c r="G51" s="27">
        <v>0</v>
      </c>
      <c r="H51" s="27">
        <v>5</v>
      </c>
      <c r="I51" s="27">
        <v>0</v>
      </c>
      <c r="J51" s="27">
        <v>0</v>
      </c>
      <c r="K51" s="27">
        <v>259</v>
      </c>
      <c r="L51" s="27">
        <v>360</v>
      </c>
      <c r="M51" s="27">
        <v>0</v>
      </c>
      <c r="N51" s="27">
        <v>0</v>
      </c>
      <c r="O51" s="27">
        <v>2030</v>
      </c>
      <c r="P51" s="27">
        <v>2157</v>
      </c>
    </row>
    <row r="52" spans="1:16" s="18" customFormat="1" ht="15" customHeight="1" x14ac:dyDescent="0.25">
      <c r="A52" s="11" t="s">
        <v>40</v>
      </c>
      <c r="B52" s="28">
        <f t="shared" si="4"/>
        <v>1704</v>
      </c>
      <c r="C52" s="27">
        <v>490</v>
      </c>
      <c r="D52" s="27">
        <v>396</v>
      </c>
      <c r="E52" s="27">
        <v>34</v>
      </c>
      <c r="F52" s="27">
        <v>89</v>
      </c>
      <c r="G52" s="27">
        <v>3</v>
      </c>
      <c r="H52" s="27">
        <v>5</v>
      </c>
      <c r="I52" s="27">
        <v>4</v>
      </c>
      <c r="J52" s="27">
        <v>1</v>
      </c>
      <c r="K52" s="27">
        <v>28</v>
      </c>
      <c r="L52" s="27">
        <v>74</v>
      </c>
      <c r="M52" s="27">
        <v>3</v>
      </c>
      <c r="N52" s="27">
        <v>0</v>
      </c>
      <c r="O52" s="27">
        <v>358</v>
      </c>
      <c r="P52" s="27">
        <v>219</v>
      </c>
    </row>
    <row r="53" spans="1:16" s="18" customFormat="1" ht="15" customHeight="1" x14ac:dyDescent="0.25">
      <c r="A53" s="11" t="s">
        <v>41</v>
      </c>
      <c r="B53" s="28">
        <f t="shared" si="4"/>
        <v>5615</v>
      </c>
      <c r="C53" s="27">
        <v>1063</v>
      </c>
      <c r="D53" s="27">
        <v>2125</v>
      </c>
      <c r="E53" s="27">
        <v>29</v>
      </c>
      <c r="F53" s="27">
        <v>29</v>
      </c>
      <c r="G53" s="27">
        <v>0</v>
      </c>
      <c r="H53" s="27">
        <v>1</v>
      </c>
      <c r="I53" s="27">
        <v>1</v>
      </c>
      <c r="J53" s="27">
        <v>0</v>
      </c>
      <c r="K53" s="27">
        <v>40</v>
      </c>
      <c r="L53" s="27">
        <v>62</v>
      </c>
      <c r="M53" s="27">
        <v>0</v>
      </c>
      <c r="N53" s="27">
        <v>0</v>
      </c>
      <c r="O53" s="27">
        <v>730</v>
      </c>
      <c r="P53" s="27">
        <v>1535</v>
      </c>
    </row>
    <row r="54" spans="1:16" s="18" customFormat="1" ht="15" customHeight="1" x14ac:dyDescent="0.25">
      <c r="A54" s="11"/>
      <c r="B54" s="28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</row>
    <row r="55" spans="1:16" s="19" customFormat="1" ht="15" customHeight="1" x14ac:dyDescent="0.25">
      <c r="A55" s="10" t="s">
        <v>42</v>
      </c>
      <c r="B55" s="25">
        <f>SUM(B56:B70)</f>
        <v>590</v>
      </c>
      <c r="C55" s="25">
        <f t="shared" ref="C55:P55" si="5">SUM(C56:C70)</f>
        <v>261</v>
      </c>
      <c r="D55" s="25">
        <f t="shared" si="5"/>
        <v>79</v>
      </c>
      <c r="E55" s="25">
        <f t="shared" si="5"/>
        <v>12</v>
      </c>
      <c r="F55" s="25">
        <f t="shared" si="5"/>
        <v>2</v>
      </c>
      <c r="G55" s="25">
        <f t="shared" si="5"/>
        <v>0</v>
      </c>
      <c r="H55" s="25">
        <f t="shared" si="5"/>
        <v>0</v>
      </c>
      <c r="I55" s="25">
        <f t="shared" si="5"/>
        <v>12</v>
      </c>
      <c r="J55" s="25">
        <f t="shared" si="5"/>
        <v>9</v>
      </c>
      <c r="K55" s="25">
        <f t="shared" si="5"/>
        <v>90</v>
      </c>
      <c r="L55" s="25">
        <f t="shared" si="5"/>
        <v>24</v>
      </c>
      <c r="M55" s="25">
        <f t="shared" si="5"/>
        <v>8</v>
      </c>
      <c r="N55" s="25">
        <f t="shared" si="5"/>
        <v>3</v>
      </c>
      <c r="O55" s="25">
        <f t="shared" si="5"/>
        <v>77</v>
      </c>
      <c r="P55" s="25">
        <f t="shared" si="5"/>
        <v>13</v>
      </c>
    </row>
    <row r="56" spans="1:16" s="18" customFormat="1" ht="15" customHeight="1" x14ac:dyDescent="0.25">
      <c r="A56" s="11" t="s">
        <v>43</v>
      </c>
      <c r="B56" s="28">
        <f>SUM(C56:P56)</f>
        <v>0</v>
      </c>
      <c r="C56" s="27">
        <v>0</v>
      </c>
      <c r="D56" s="27">
        <v>0</v>
      </c>
      <c r="E56" s="27">
        <v>0</v>
      </c>
      <c r="F56" s="27">
        <v>0</v>
      </c>
      <c r="G56" s="27">
        <v>0</v>
      </c>
      <c r="H56" s="27">
        <v>0</v>
      </c>
      <c r="I56" s="27">
        <v>0</v>
      </c>
      <c r="J56" s="27">
        <v>0</v>
      </c>
      <c r="K56" s="27">
        <v>0</v>
      </c>
      <c r="L56" s="27">
        <v>0</v>
      </c>
      <c r="M56" s="27">
        <v>0</v>
      </c>
      <c r="N56" s="27">
        <v>0</v>
      </c>
      <c r="O56" s="27">
        <v>0</v>
      </c>
      <c r="P56" s="27">
        <v>0</v>
      </c>
    </row>
    <row r="57" spans="1:16" s="18" customFormat="1" ht="15" customHeight="1" x14ac:dyDescent="0.25">
      <c r="A57" s="11" t="s">
        <v>44</v>
      </c>
      <c r="B57" s="28">
        <f t="shared" ref="B57:B70" si="6">SUM(C57:P57)</f>
        <v>0</v>
      </c>
      <c r="C57" s="27">
        <v>0</v>
      </c>
      <c r="D57" s="27">
        <v>0</v>
      </c>
      <c r="E57" s="27">
        <v>0</v>
      </c>
      <c r="F57" s="27">
        <v>0</v>
      </c>
      <c r="G57" s="27">
        <v>0</v>
      </c>
      <c r="H57" s="27">
        <v>0</v>
      </c>
      <c r="I57" s="27">
        <v>0</v>
      </c>
      <c r="J57" s="27">
        <v>0</v>
      </c>
      <c r="K57" s="27">
        <v>0</v>
      </c>
      <c r="L57" s="27">
        <v>0</v>
      </c>
      <c r="M57" s="27">
        <v>0</v>
      </c>
      <c r="N57" s="27">
        <v>0</v>
      </c>
      <c r="O57" s="27">
        <v>0</v>
      </c>
      <c r="P57" s="27">
        <v>0</v>
      </c>
    </row>
    <row r="58" spans="1:16" s="18" customFormat="1" ht="15" customHeight="1" x14ac:dyDescent="0.25">
      <c r="A58" s="11" t="s">
        <v>45</v>
      </c>
      <c r="B58" s="28">
        <f t="shared" si="6"/>
        <v>89</v>
      </c>
      <c r="C58" s="27">
        <v>16</v>
      </c>
      <c r="D58" s="27">
        <v>41</v>
      </c>
      <c r="E58" s="27">
        <v>1</v>
      </c>
      <c r="F58" s="27">
        <v>2</v>
      </c>
      <c r="G58" s="27">
        <v>0</v>
      </c>
      <c r="H58" s="27">
        <v>0</v>
      </c>
      <c r="I58" s="27">
        <v>0</v>
      </c>
      <c r="J58" s="27">
        <v>0</v>
      </c>
      <c r="K58" s="27">
        <v>3</v>
      </c>
      <c r="L58" s="27">
        <v>4</v>
      </c>
      <c r="M58" s="27">
        <v>0</v>
      </c>
      <c r="N58" s="27">
        <v>0</v>
      </c>
      <c r="O58" s="27">
        <v>9</v>
      </c>
      <c r="P58" s="27">
        <v>13</v>
      </c>
    </row>
    <row r="59" spans="1:16" s="18" customFormat="1" ht="15" customHeight="1" x14ac:dyDescent="0.25">
      <c r="A59" s="11" t="s">
        <v>46</v>
      </c>
      <c r="B59" s="28">
        <f t="shared" si="6"/>
        <v>155</v>
      </c>
      <c r="C59" s="27">
        <v>68</v>
      </c>
      <c r="D59" s="27">
        <v>14</v>
      </c>
      <c r="E59" s="27">
        <v>0</v>
      </c>
      <c r="F59" s="27">
        <v>0</v>
      </c>
      <c r="G59" s="27">
        <v>0</v>
      </c>
      <c r="H59" s="27">
        <v>0</v>
      </c>
      <c r="I59" s="27">
        <v>2</v>
      </c>
      <c r="J59" s="27">
        <v>1</v>
      </c>
      <c r="K59" s="27">
        <v>49</v>
      </c>
      <c r="L59" s="27">
        <v>20</v>
      </c>
      <c r="M59" s="27">
        <v>1</v>
      </c>
      <c r="N59" s="27">
        <v>0</v>
      </c>
      <c r="O59" s="27">
        <v>0</v>
      </c>
      <c r="P59" s="27">
        <v>0</v>
      </c>
    </row>
    <row r="60" spans="1:16" s="18" customFormat="1" ht="15" customHeight="1" x14ac:dyDescent="0.25">
      <c r="A60" s="11" t="s">
        <v>47</v>
      </c>
      <c r="B60" s="28">
        <f t="shared" si="6"/>
        <v>0</v>
      </c>
      <c r="C60" s="27">
        <v>0</v>
      </c>
      <c r="D60" s="27">
        <v>0</v>
      </c>
      <c r="E60" s="27">
        <v>0</v>
      </c>
      <c r="F60" s="27">
        <v>0</v>
      </c>
      <c r="G60" s="27">
        <v>0</v>
      </c>
      <c r="H60" s="27">
        <v>0</v>
      </c>
      <c r="I60" s="27">
        <v>0</v>
      </c>
      <c r="J60" s="27">
        <v>0</v>
      </c>
      <c r="K60" s="27">
        <v>0</v>
      </c>
      <c r="L60" s="27">
        <v>0</v>
      </c>
      <c r="M60" s="27">
        <v>0</v>
      </c>
      <c r="N60" s="27">
        <v>0</v>
      </c>
      <c r="O60" s="27">
        <v>0</v>
      </c>
      <c r="P60" s="27">
        <v>0</v>
      </c>
    </row>
    <row r="61" spans="1:16" s="18" customFormat="1" ht="15" customHeight="1" x14ac:dyDescent="0.25">
      <c r="A61" s="11" t="s">
        <v>48</v>
      </c>
      <c r="B61" s="28">
        <f t="shared" si="6"/>
        <v>0</v>
      </c>
      <c r="C61" s="27">
        <v>0</v>
      </c>
      <c r="D61" s="27">
        <v>0</v>
      </c>
      <c r="E61" s="27">
        <v>0</v>
      </c>
      <c r="F61" s="27">
        <v>0</v>
      </c>
      <c r="G61" s="27">
        <v>0</v>
      </c>
      <c r="H61" s="27">
        <v>0</v>
      </c>
      <c r="I61" s="27">
        <v>0</v>
      </c>
      <c r="J61" s="27">
        <v>0</v>
      </c>
      <c r="K61" s="27">
        <v>0</v>
      </c>
      <c r="L61" s="27">
        <v>0</v>
      </c>
      <c r="M61" s="27">
        <v>0</v>
      </c>
      <c r="N61" s="27">
        <v>0</v>
      </c>
      <c r="O61" s="27">
        <v>0</v>
      </c>
      <c r="P61" s="27">
        <v>0</v>
      </c>
    </row>
    <row r="62" spans="1:16" s="18" customFormat="1" ht="15" customHeight="1" x14ac:dyDescent="0.25">
      <c r="A62" s="11" t="s">
        <v>49</v>
      </c>
      <c r="B62" s="28">
        <f t="shared" si="6"/>
        <v>0</v>
      </c>
      <c r="C62" s="27">
        <v>0</v>
      </c>
      <c r="D62" s="27">
        <v>0</v>
      </c>
      <c r="E62" s="27">
        <v>0</v>
      </c>
      <c r="F62" s="27">
        <v>0</v>
      </c>
      <c r="G62" s="27">
        <v>0</v>
      </c>
      <c r="H62" s="27">
        <v>0</v>
      </c>
      <c r="I62" s="27">
        <v>0</v>
      </c>
      <c r="J62" s="27">
        <v>0</v>
      </c>
      <c r="K62" s="27">
        <v>0</v>
      </c>
      <c r="L62" s="27">
        <v>0</v>
      </c>
      <c r="M62" s="27">
        <v>0</v>
      </c>
      <c r="N62" s="27">
        <v>0</v>
      </c>
      <c r="O62" s="27">
        <v>0</v>
      </c>
      <c r="P62" s="27">
        <v>0</v>
      </c>
    </row>
    <row r="63" spans="1:16" s="18" customFormat="1" ht="15" customHeight="1" x14ac:dyDescent="0.25">
      <c r="A63" s="11" t="s">
        <v>50</v>
      </c>
      <c r="B63" s="28">
        <f t="shared" si="6"/>
        <v>0</v>
      </c>
      <c r="C63" s="27">
        <v>0</v>
      </c>
      <c r="D63" s="27">
        <v>0</v>
      </c>
      <c r="E63" s="27">
        <v>0</v>
      </c>
      <c r="F63" s="27">
        <v>0</v>
      </c>
      <c r="G63" s="27">
        <v>0</v>
      </c>
      <c r="H63" s="27">
        <v>0</v>
      </c>
      <c r="I63" s="27">
        <v>0</v>
      </c>
      <c r="J63" s="27">
        <v>0</v>
      </c>
      <c r="K63" s="27">
        <v>0</v>
      </c>
      <c r="L63" s="27">
        <v>0</v>
      </c>
      <c r="M63" s="27">
        <v>0</v>
      </c>
      <c r="N63" s="27">
        <v>0</v>
      </c>
      <c r="O63" s="27">
        <v>0</v>
      </c>
      <c r="P63" s="27">
        <v>0</v>
      </c>
    </row>
    <row r="64" spans="1:16" s="18" customFormat="1" ht="15" customHeight="1" x14ac:dyDescent="0.25">
      <c r="A64" s="11" t="s">
        <v>51</v>
      </c>
      <c r="B64" s="28">
        <f t="shared" si="6"/>
        <v>0</v>
      </c>
      <c r="C64" s="27">
        <v>0</v>
      </c>
      <c r="D64" s="27">
        <v>0</v>
      </c>
      <c r="E64" s="27">
        <v>0</v>
      </c>
      <c r="F64" s="27">
        <v>0</v>
      </c>
      <c r="G64" s="27">
        <v>0</v>
      </c>
      <c r="H64" s="27">
        <v>0</v>
      </c>
      <c r="I64" s="27">
        <v>0</v>
      </c>
      <c r="J64" s="27">
        <v>0</v>
      </c>
      <c r="K64" s="27">
        <v>0</v>
      </c>
      <c r="L64" s="27">
        <v>0</v>
      </c>
      <c r="M64" s="27">
        <v>0</v>
      </c>
      <c r="N64" s="27">
        <v>0</v>
      </c>
      <c r="O64" s="27">
        <v>0</v>
      </c>
      <c r="P64" s="27">
        <v>0</v>
      </c>
    </row>
    <row r="65" spans="1:16" s="18" customFormat="1" ht="15" customHeight="1" x14ac:dyDescent="0.25">
      <c r="A65" s="11" t="s">
        <v>52</v>
      </c>
      <c r="B65" s="28">
        <f t="shared" si="6"/>
        <v>0</v>
      </c>
      <c r="C65" s="27">
        <v>0</v>
      </c>
      <c r="D65" s="27">
        <v>0</v>
      </c>
      <c r="E65" s="27">
        <v>0</v>
      </c>
      <c r="F65" s="27">
        <v>0</v>
      </c>
      <c r="G65" s="27">
        <v>0</v>
      </c>
      <c r="H65" s="27">
        <v>0</v>
      </c>
      <c r="I65" s="27">
        <v>0</v>
      </c>
      <c r="J65" s="27">
        <v>0</v>
      </c>
      <c r="K65" s="27">
        <v>0</v>
      </c>
      <c r="L65" s="27">
        <v>0</v>
      </c>
      <c r="M65" s="27">
        <v>0</v>
      </c>
      <c r="N65" s="27">
        <v>0</v>
      </c>
      <c r="O65" s="27">
        <v>0</v>
      </c>
      <c r="P65" s="27">
        <v>0</v>
      </c>
    </row>
    <row r="66" spans="1:16" s="18" customFormat="1" ht="15" customHeight="1" x14ac:dyDescent="0.25">
      <c r="A66" s="14" t="s">
        <v>53</v>
      </c>
      <c r="B66" s="28">
        <f t="shared" si="6"/>
        <v>259</v>
      </c>
      <c r="C66" s="27">
        <v>141</v>
      </c>
      <c r="D66" s="27">
        <v>24</v>
      </c>
      <c r="E66" s="27">
        <v>3</v>
      </c>
      <c r="F66" s="27">
        <v>0</v>
      </c>
      <c r="G66" s="27">
        <v>0</v>
      </c>
      <c r="H66" s="27">
        <v>0</v>
      </c>
      <c r="I66" s="27">
        <v>10</v>
      </c>
      <c r="J66" s="27">
        <v>8</v>
      </c>
      <c r="K66" s="27">
        <v>35</v>
      </c>
      <c r="L66" s="27">
        <v>0</v>
      </c>
      <c r="M66" s="27">
        <v>7</v>
      </c>
      <c r="N66" s="27">
        <v>3</v>
      </c>
      <c r="O66" s="27">
        <v>28</v>
      </c>
      <c r="P66" s="27">
        <v>0</v>
      </c>
    </row>
    <row r="67" spans="1:16" s="18" customFormat="1" ht="15" customHeight="1" x14ac:dyDescent="0.25">
      <c r="A67" s="14" t="s">
        <v>54</v>
      </c>
      <c r="B67" s="28">
        <f t="shared" si="6"/>
        <v>0</v>
      </c>
      <c r="C67" s="27">
        <v>0</v>
      </c>
      <c r="D67" s="27">
        <v>0</v>
      </c>
      <c r="E67" s="27">
        <v>0</v>
      </c>
      <c r="F67" s="27">
        <v>0</v>
      </c>
      <c r="G67" s="27">
        <v>0</v>
      </c>
      <c r="H67" s="27">
        <v>0</v>
      </c>
      <c r="I67" s="27">
        <v>0</v>
      </c>
      <c r="J67" s="27">
        <v>0</v>
      </c>
      <c r="K67" s="27">
        <v>0</v>
      </c>
      <c r="L67" s="27">
        <v>0</v>
      </c>
      <c r="M67" s="27">
        <v>0</v>
      </c>
      <c r="N67" s="27">
        <v>0</v>
      </c>
      <c r="O67" s="27">
        <v>0</v>
      </c>
      <c r="P67" s="27">
        <v>0</v>
      </c>
    </row>
    <row r="68" spans="1:16" s="18" customFormat="1" ht="15" customHeight="1" x14ac:dyDescent="0.25">
      <c r="A68" s="12" t="s">
        <v>55</v>
      </c>
      <c r="B68" s="28">
        <f t="shared" si="6"/>
        <v>0</v>
      </c>
      <c r="C68" s="27">
        <v>0</v>
      </c>
      <c r="D68" s="27">
        <v>0</v>
      </c>
      <c r="E68" s="27">
        <v>0</v>
      </c>
      <c r="F68" s="27">
        <v>0</v>
      </c>
      <c r="G68" s="27">
        <v>0</v>
      </c>
      <c r="H68" s="27">
        <v>0</v>
      </c>
      <c r="I68" s="27">
        <v>0</v>
      </c>
      <c r="J68" s="27">
        <v>0</v>
      </c>
      <c r="K68" s="27">
        <v>0</v>
      </c>
      <c r="L68" s="27">
        <v>0</v>
      </c>
      <c r="M68" s="27">
        <v>0</v>
      </c>
      <c r="N68" s="27">
        <v>0</v>
      </c>
      <c r="O68" s="27">
        <v>0</v>
      </c>
      <c r="P68" s="27">
        <v>0</v>
      </c>
    </row>
    <row r="69" spans="1:16" s="18" customFormat="1" ht="15" customHeight="1" x14ac:dyDescent="0.25">
      <c r="A69" s="12" t="s">
        <v>56</v>
      </c>
      <c r="B69" s="28">
        <f t="shared" si="6"/>
        <v>0</v>
      </c>
      <c r="C69" s="27">
        <v>0</v>
      </c>
      <c r="D69" s="27">
        <v>0</v>
      </c>
      <c r="E69" s="27">
        <v>0</v>
      </c>
      <c r="F69" s="27">
        <v>0</v>
      </c>
      <c r="G69" s="27">
        <v>0</v>
      </c>
      <c r="H69" s="27">
        <v>0</v>
      </c>
      <c r="I69" s="27">
        <v>0</v>
      </c>
      <c r="J69" s="27">
        <v>0</v>
      </c>
      <c r="K69" s="27">
        <v>0</v>
      </c>
      <c r="L69" s="27">
        <v>0</v>
      </c>
      <c r="M69" s="27">
        <v>0</v>
      </c>
      <c r="N69" s="27">
        <v>0</v>
      </c>
      <c r="O69" s="27">
        <v>0</v>
      </c>
      <c r="P69" s="27">
        <v>0</v>
      </c>
    </row>
    <row r="70" spans="1:16" s="18" customFormat="1" ht="15" customHeight="1" x14ac:dyDescent="0.25">
      <c r="A70" s="13" t="s">
        <v>57</v>
      </c>
      <c r="B70" s="30">
        <f t="shared" si="6"/>
        <v>87</v>
      </c>
      <c r="C70" s="31">
        <v>36</v>
      </c>
      <c r="D70" s="31">
        <v>0</v>
      </c>
      <c r="E70" s="31">
        <v>8</v>
      </c>
      <c r="F70" s="31">
        <v>0</v>
      </c>
      <c r="G70" s="31">
        <v>0</v>
      </c>
      <c r="H70" s="31">
        <v>0</v>
      </c>
      <c r="I70" s="31">
        <v>0</v>
      </c>
      <c r="J70" s="31">
        <v>0</v>
      </c>
      <c r="K70" s="31">
        <v>3</v>
      </c>
      <c r="L70" s="31">
        <v>0</v>
      </c>
      <c r="M70" s="31">
        <v>0</v>
      </c>
      <c r="N70" s="31">
        <v>0</v>
      </c>
      <c r="O70" s="31">
        <v>40</v>
      </c>
      <c r="P70" s="31">
        <v>0</v>
      </c>
    </row>
    <row r="71" spans="1:16" s="42" customFormat="1" ht="12.95" customHeight="1" x14ac:dyDescent="0.2">
      <c r="A71" s="20" t="s">
        <v>58</v>
      </c>
      <c r="B71" s="21"/>
      <c r="C71" s="2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</row>
    <row r="72" spans="1:16" s="42" customFormat="1" ht="12.95" customHeight="1" x14ac:dyDescent="0.2">
      <c r="A72" s="22" t="s">
        <v>59</v>
      </c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</row>
    <row r="73" spans="1:16" s="42" customFormat="1" ht="12.95" customHeight="1" x14ac:dyDescent="0.2">
      <c r="A73" s="22" t="s">
        <v>60</v>
      </c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</row>
    <row r="74" spans="1:16" ht="15" customHeight="1" x14ac:dyDescent="0.25">
      <c r="A74" s="18"/>
      <c r="B74" s="23"/>
      <c r="C74" s="23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</row>
    <row r="75" spans="1:16" ht="15" customHeight="1" x14ac:dyDescent="0.2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</row>
  </sheetData>
  <mergeCells count="11">
    <mergeCell ref="A6:P6"/>
    <mergeCell ref="A8:P8"/>
    <mergeCell ref="A10:A12"/>
    <mergeCell ref="B10:B12"/>
    <mergeCell ref="C11:D11"/>
    <mergeCell ref="E11:F11"/>
    <mergeCell ref="G11:H11"/>
    <mergeCell ref="I11:J11"/>
    <mergeCell ref="O11:P11"/>
    <mergeCell ref="K11:L11"/>
    <mergeCell ref="M11:N11"/>
  </mergeCells>
  <phoneticPr fontId="0" type="noConversion"/>
  <printOptions horizontalCentered="1" verticalCentered="1"/>
  <pageMargins left="0.98425196850393704" right="0.98425196850393704" top="0.59055118110236227" bottom="0.59055118110236227" header="0" footer="0"/>
  <pageSetup scale="43" firstPageNumber="843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19.17_2017</vt:lpstr>
      <vt:lpstr>'19.17_2017'!A_IMPRESIÓN_IM</vt:lpstr>
      <vt:lpstr>'19.17_2017'!Área_de_impresión</vt:lpstr>
      <vt:lpstr>'19.17_2017'!Imprimir_área_IM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Adriana del Pilar Lopez Monroy</cp:lastModifiedBy>
  <cp:lastPrinted>2014-02-17T22:14:29Z</cp:lastPrinted>
  <dcterms:created xsi:type="dcterms:W3CDTF">2004-02-02T22:35:31Z</dcterms:created>
  <dcterms:modified xsi:type="dcterms:W3CDTF">2018-02-19T19:39:53Z</dcterms:modified>
</cp:coreProperties>
</file>